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dhésions" sheetId="1" state="visible" r:id="rId2"/>
    <sheet name="Licence et Criterium" sheetId="2" state="visible" r:id="rId3"/>
    <sheet name="Paiement" sheetId="3" state="visible" r:id="rId4"/>
    <sheet name="Déclarations" sheetId="4" state="visible" r:id="rId5"/>
    <sheet name="Attestation" sheetId="5" state="hidden" r:id="rId6"/>
    <sheet name="Calcul" sheetId="6" state="hidden" r:id="rId7"/>
  </sheets>
  <definedNames>
    <definedName function="false" hidden="false" localSheetId="0" name="_xlnm.Print_Area" vbProcedure="false">Adhésions!$A$1:$I$42</definedName>
    <definedName function="false" hidden="false" localSheetId="4" name="_xlnm.Print_Area" vbProcedure="false">Attestation!$A$1:$O$14</definedName>
    <definedName function="false" hidden="false" localSheetId="5" name="_xlnm.Print_Area" vbProcedure="false">Calcul!$A$1:$M$27</definedName>
    <definedName function="false" hidden="false" localSheetId="1" name="_xlnm.Print_Area" vbProcedure="false">'Licence et Criterium'!$A$1:$G$23</definedName>
    <definedName function="false" hidden="false" localSheetId="2" name="_xlnm.Print_Area" vbProcedure="false">Paiement!$A$1:$I$30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<sst xmlns="http://schemas.openxmlformats.org/spreadsheetml/2006/main" count="163" uniqueCount="120">
  <si>
    <t xml:space="preserve">Nom de l’adhérent</t>
  </si>
  <si>
    <t xml:space="preserve">Prénom de l’adhérent</t>
  </si>
  <si>
    <t xml:space="preserve">Date de naissance </t>
  </si>
  <si>
    <t xml:space="preserve">Age pendant la saison</t>
  </si>
  <si>
    <t xml:space="preserve">SAISON 2025-2026</t>
  </si>
  <si>
    <t xml:space="preserve">Adhésions club</t>
  </si>
  <si>
    <t xml:space="preserve">Lieu</t>
  </si>
  <si>
    <t xml:space="preserve">Jour</t>
  </si>
  <si>
    <t xml:space="preserve">Horaires</t>
  </si>
  <si>
    <t xml:space="preserve">Type de Jeu</t>
  </si>
  <si>
    <t xml:space="preserve">Tarif de Base</t>
  </si>
  <si>
    <t xml:space="preserve">Tarif Suplémentaire « Entraînement"</t>
  </si>
  <si>
    <t xml:space="preserve">Gymnase Audrey Hepburn</t>
  </si>
  <si>
    <t xml:space="preserve">Lundi uniquement</t>
  </si>
  <si>
    <t xml:space="preserve">18h00 à 20h00</t>
  </si>
  <si>
    <t xml:space="preserve">Jeu libre</t>
  </si>
  <si>
    <t xml:space="preserve">Siège du club</t>
  </si>
  <si>
    <t xml:space="preserve">Jours de la semaine</t>
  </si>
  <si>
    <t xml:space="preserve">Mercredi</t>
  </si>
  <si>
    <t xml:space="preserve">18h30 à 20h30</t>
  </si>
  <si>
    <t xml:space="preserve">Jeudi</t>
  </si>
  <si>
    <t xml:space="preserve">17h45 à 19h30</t>
  </si>
  <si>
    <t xml:space="preserve">Entraînements  Jeunes 1° et 2° niveaux</t>
  </si>
  <si>
    <t xml:space="preserve">19h30 à 20h45</t>
  </si>
  <si>
    <t xml:space="preserve">Entraînements  Adultes</t>
  </si>
  <si>
    <t xml:space="preserve">Vendredi</t>
  </si>
  <si>
    <t xml:space="preserve">18h00 à 19h00</t>
  </si>
  <si>
    <t xml:space="preserve">Entraînement Jeunes 1° Niveau</t>
  </si>
  <si>
    <t xml:space="preserve">19h00 à 20h15</t>
  </si>
  <si>
    <t xml:space="preserve">Entraînement Jeunes 2° Niveau</t>
  </si>
  <si>
    <t xml:space="preserve">20h15 à 20h30</t>
  </si>
  <si>
    <t xml:space="preserve">Entraînements Jeunes</t>
  </si>
  <si>
    <t xml:space="preserve">20h15 à 21h30</t>
  </si>
  <si>
    <t xml:space="preserve">Entraînements Adultes</t>
  </si>
  <si>
    <t xml:space="preserve">Samedi</t>
  </si>
  <si>
    <t xml:space="preserve">10h30 à 11h30</t>
  </si>
  <si>
    <t xml:space="preserve">Entraînements Jeunes perfectionement</t>
  </si>
  <si>
    <t xml:space="preserve">Sous-Total Tarifs</t>
  </si>
  <si>
    <t xml:space="preserve">Réductions</t>
  </si>
  <si>
    <t xml:space="preserve">Type</t>
  </si>
  <si>
    <t xml:space="preserve">Réduction</t>
  </si>
  <si>
    <t xml:space="preserve">2° Membre de la même famille
ou Demandeur d’emploi</t>
  </si>
  <si>
    <t xml:space="preserve">10 % du plein tarif</t>
  </si>
  <si>
    <t xml:space="preserve">Sup 2° membre
De la famille</t>
  </si>
  <si>
    <t xml:space="preserve">20 % du plein tarif</t>
  </si>
  <si>
    <t xml:space="preserve">Sous-Total Réductions</t>
  </si>
  <si>
    <t xml:space="preserve">Pass’port et Pass'région</t>
  </si>
  <si>
    <t xml:space="preserve">Pass région</t>
  </si>
  <si>
    <t xml:space="preserve">Code</t>
  </si>
  <si>
    <t xml:space="preserve">Passport</t>
  </si>
  <si>
    <t xml:space="preserve">Activation</t>
  </si>
  <si>
    <t xml:space="preserve">Sous-Total Pass</t>
  </si>
  <si>
    <t xml:space="preserve">Total</t>
  </si>
  <si>
    <t xml:space="preserve">Report Tarifs</t>
  </si>
  <si>
    <t xml:space="preserve">Tarif de la Licence obligatoire</t>
  </si>
  <si>
    <t xml:space="preserve">Inférieur strictement à 16 ans </t>
  </si>
  <si>
    <t xml:space="preserve">A partir de 16 ans</t>
  </si>
  <si>
    <t xml:space="preserve">Loisir</t>
  </si>
  <si>
    <t xml:space="preserve">Compétition</t>
  </si>
  <si>
    <t xml:space="preserve">Sous Total Licence</t>
  </si>
  <si>
    <t xml:space="preserve">Option Compétition Critérium</t>
  </si>
  <si>
    <t xml:space="preserve">Inférieur strictement à 16 ans</t>
  </si>
  <si>
    <t xml:space="preserve">Critérium</t>
  </si>
  <si>
    <t xml:space="preserve">Sous Total Critérium</t>
  </si>
  <si>
    <t xml:space="preserve">Total Cotisation</t>
  </si>
  <si>
    <t xml:space="preserve">Paiement</t>
  </si>
  <si>
    <t xml:space="preserve">Paiement possible en trois fois avant le 31 décembre</t>
  </si>
  <si>
    <t xml:space="preserve">Adhérent/Père/Tuteur</t>
  </si>
  <si>
    <t xml:space="preserve">Tutrice/Mère</t>
  </si>
  <si>
    <t xml:space="preserve">Date d’encaissements</t>
  </si>
  <si>
    <t xml:space="preserve">Montant</t>
  </si>
  <si>
    <t xml:space="preserve">Chèque 1</t>
  </si>
  <si>
    <t xml:space="preserve">Chèque 2</t>
  </si>
  <si>
    <t xml:space="preserve">Chèque 3</t>
  </si>
  <si>
    <t xml:space="preserve">Virement1</t>
  </si>
  <si>
    <t xml:space="preserve">Virement2</t>
  </si>
  <si>
    <t xml:space="preserve">Virement3</t>
  </si>
  <si>
    <t xml:space="preserve">Espèces</t>
  </si>
  <si>
    <t xml:space="preserve">Assoconnect</t>
  </si>
  <si>
    <t xml:space="preserve">Total Paiement</t>
  </si>
  <si>
    <t xml:space="preserve">Adhérent/
Tuteur/
Père/</t>
  </si>
  <si>
    <t xml:space="preserve">Nom et Prénom</t>
  </si>
  <si>
    <t xml:space="preserve">Mob</t>
  </si>
  <si>
    <t xml:space="preserve">Mail</t>
  </si>
  <si>
    <t xml:space="preserve">Mère/
Tutrice</t>
  </si>
  <si>
    <t xml:space="preserve">Date</t>
  </si>
  <si>
    <t xml:space="preserve">Déclarations</t>
  </si>
  <si>
    <t xml:space="preserve">Je déclare avoir pris avoir pris connaissances des conditions de l’assurance fournie</t>
  </si>
  <si>
    <t xml:space="preserve">J’autorise mon enfant mineur quitter le lieu d’entraînement, sous ma responsabilité</t>
  </si>
  <si>
    <t xml:space="preserve">J’autorise le club à utiliser toute représentation ou photographique</t>
  </si>
  <si>
    <t xml:space="preserve">J’autorise le transport de mon enfant mineur par tout bénévole ou salarié du club</t>
  </si>
  <si>
    <t xml:space="preserve">Nom et prénom (adhérent/Tuteur/père)</t>
  </si>
  <si>
    <t xml:space="preserve">Mail de contact</t>
  </si>
  <si>
    <t xml:space="preserve">Nom et prénom (mère)</t>
  </si>
  <si>
    <t xml:space="preserve">Nom et prénom de contact</t>
  </si>
  <si>
    <t xml:space="preserve">Je soussigné Aslam Meralli, président du club ALVS Tennis de Table
dont le siège est au 92 rue du bourbonnais 69009 Lyon atteste que</t>
  </si>
  <si>
    <t xml:space="preserve">Fait le</t>
  </si>
  <si>
    <t xml:space="preserve">Adhésions</t>
  </si>
  <si>
    <t xml:space="preserve">Tarif de base Lundi</t>
  </si>
  <si>
    <t xml:space="preserve">Tarif de Base autres jours</t>
  </si>
  <si>
    <t xml:space="preserve">Entraînement Jeunes 1° Niveau Mardi</t>
  </si>
  <si>
    <t xml:space="preserve">Entraînements Jeunes Mardi</t>
  </si>
  <si>
    <t xml:space="preserve">Entraînements Adultes Mardi</t>
  </si>
  <si>
    <t xml:space="preserve">Entraînement Jeunes 1° Niveau Vendredi</t>
  </si>
  <si>
    <t xml:space="preserve">Entraînement Jeunes 2° Niveau Vendredi</t>
  </si>
  <si>
    <t xml:space="preserve">Entraînements Adultes Vendredi</t>
  </si>
  <si>
    <t xml:space="preserve">Entrainement jeunes perfectionement</t>
  </si>
  <si>
    <t xml:space="preserve">Licence et critérium</t>
  </si>
  <si>
    <t xml:space="preserve">Loisir jeune</t>
  </si>
  <si>
    <t xml:space="preserve">Compétition Jeune</t>
  </si>
  <si>
    <t xml:space="preserve">Loisir Adulte</t>
  </si>
  <si>
    <t xml:space="preserve">Compétition Adulte</t>
  </si>
  <si>
    <t xml:space="preserve">Somme Licence et critérium</t>
  </si>
  <si>
    <t xml:space="preserve">Critérium Jeune</t>
  </si>
  <si>
    <t xml:space="preserve">Critérium Adulte</t>
  </si>
  <si>
    <t xml:space="preserve">Somme Critérium</t>
  </si>
  <si>
    <t xml:space="preserve">Age
</t>
  </si>
  <si>
    <t xml:space="preserve">Date de fin de saison</t>
  </si>
  <si>
    <t xml:space="preserve">Date de naissance</t>
  </si>
  <si>
    <t xml:space="preserve">ccc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</si>
</sst>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#,##0.00&quot; €&quot;;[RED]\-#,##0.00&quot; €&quot;"/>
    <numFmt numFmtId="167" formatCode="General"/>
    <numFmt numFmtId="168" formatCode="#,##0&quot; €&quot;;[RED]\-#,##0&quot; €&quot;"/>
    <numFmt numFmtId="169" formatCode="@"/>
  </numFmts>
  <fonts count="15">
    <font>
      <sz val="11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467886"/>
      <name val="Aptos Narrow"/>
      <family val="2"/>
      <charset val="1"/>
    </font>
    <font>
      <b val="true"/>
      <sz val="10"/>
      <color rgb="FF000000"/>
      <name val="Arial"/>
      <family val="0"/>
      <charset val="1"/>
    </font>
    <font>
      <sz val="10"/>
      <color rgb="FF000000"/>
      <name val="Arial"/>
      <family val="0"/>
      <charset val="1"/>
    </font>
    <font>
      <b val="true"/>
      <sz val="11"/>
      <color rgb="FF000000"/>
      <name val="Aptos Narrow"/>
      <family val="0"/>
      <charset val="1"/>
    </font>
    <font>
      <b val="true"/>
      <sz val="11"/>
      <color rgb="FF000000"/>
      <name val="Aptos Narrow"/>
      <family val="2"/>
      <charset val="1"/>
    </font>
    <font>
      <sz val="12"/>
      <color rgb="FF000000"/>
      <name val="Arial"/>
      <family val="0"/>
      <charset val="1"/>
    </font>
    <font>
      <sz val="13.5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b val="true"/>
      <sz val="12"/>
      <color rgb="FF000000"/>
      <name val="Arial"/>
      <family val="0"/>
      <charset val="1"/>
    </font>
    <font>
      <sz val="13.5"/>
      <color rgb="FF000000"/>
      <name val="Arial"/>
      <family val="0"/>
      <charset val="1"/>
    </font>
    <font>
      <sz val="14"/>
      <color rgb="FF000000"/>
      <name val="Arial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EEEEEE"/>
        <bgColor rgb="FFE8E8E8"/>
      </patternFill>
    </fill>
    <fill>
      <patternFill patternType="solid">
        <fgColor rgb="FFDDDDDD"/>
        <bgColor rgb="FFE8E8E8"/>
      </patternFill>
    </fill>
    <fill>
      <patternFill patternType="solid">
        <fgColor rgb="FFFFFF00"/>
        <bgColor rgb="FFFFFF00"/>
      </patternFill>
    </fill>
    <fill>
      <patternFill patternType="solid">
        <fgColor rgb="FFD9F2D0"/>
        <bgColor rgb="FFE8E8E8"/>
      </patternFill>
    </fill>
    <fill>
      <patternFill patternType="solid">
        <fgColor rgb="FFCAEEFB"/>
        <bgColor rgb="FFD9F2D0"/>
      </patternFill>
    </fill>
    <fill>
      <patternFill patternType="solid">
        <fgColor rgb="FFFFBF00"/>
        <bgColor rgb="FFFF8000"/>
      </patternFill>
    </fill>
    <fill>
      <patternFill patternType="solid">
        <fgColor rgb="FFFF8000"/>
        <bgColor rgb="FFFF6600"/>
      </patternFill>
    </fill>
    <fill>
      <patternFill patternType="solid">
        <fgColor rgb="FFFAE3D6"/>
        <bgColor rgb="FFE8E8E8"/>
      </patternFill>
    </fill>
    <fill>
      <patternFill patternType="solid">
        <fgColor rgb="FFE8E8E8"/>
        <bgColor rgb="FFEEEEEE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00A933"/>
      </left>
      <right style="thin">
        <color rgb="FF00A933"/>
      </right>
      <top style="thin">
        <color rgb="FF00A933"/>
      </top>
      <bottom style="thin">
        <color rgb="FF00A933"/>
      </bottom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6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6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5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9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1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6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8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6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2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3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9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6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1" xfId="20"/>
  </cellStyle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AE3D6"/>
      <rgbColor rgb="FFCAEEFB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E8E8"/>
      <rgbColor rgb="FFD9F2D0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BF00"/>
      <rgbColor rgb="FFFF8000"/>
      <rgbColor rgb="FFFF6600"/>
      <rgbColor rgb="FF467886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H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9.14453125" defaultRowHeight="15" zeroHeight="false" outlineLevelRow="0" outlineLevelCol="1"/>
  <cols>
    <col collapsed="false" customWidth="true" hidden="false" outlineLevel="0" max="1" min="1" style="1" width="25.15"/>
    <col collapsed="false" customWidth="true" hidden="false" outlineLevel="0" max="2" min="2" style="1" width="24.72"/>
    <col collapsed="false" customWidth="true" hidden="false" outlineLevel="0" max="3" min="3" style="1" width="18.71"/>
    <col collapsed="false" customWidth="true" hidden="false" outlineLevel="0" max="4" min="4" style="1" width="15.71"/>
    <col collapsed="false" customWidth="true" hidden="false" outlineLevel="0" max="5" min="5" style="1" width="12.43"/>
    <col collapsed="false" customWidth="true" hidden="false" outlineLevel="0" max="6" min="6" style="1" width="20.85"/>
    <col collapsed="false" customWidth="true" hidden="false" outlineLevel="0" max="7" min="7" style="1" width="20.71"/>
    <col collapsed="false" customWidth="true" hidden="false" outlineLevel="1" max="8" min="8" style="1" width="23.15"/>
    <col collapsed="false" customWidth="false" hidden="false" outlineLevel="0" max="1024" min="9" style="1" width="9.14"/>
  </cols>
  <sheetData>
    <row r="1" customFormat="false" ht="15" hidden="false" customHeight="false" outlineLevel="0" collapsed="false">
      <c r="A1" s="2" t="s">
        <v>0</v>
      </c>
      <c r="B1" s="3"/>
      <c r="C1" s="3"/>
    </row>
    <row r="2" customFormat="false" ht="15" hidden="false" customHeight="false" outlineLevel="0" collapsed="false">
      <c r="A2" s="2" t="s">
        <v>1</v>
      </c>
      <c r="B2" s="4"/>
      <c r="C2" s="4"/>
    </row>
    <row r="3" customFormat="false" ht="25.5" hidden="false" customHeight="true" outlineLevel="0" collapsed="false">
      <c r="A3" s="5" t="s">
        <v>2</v>
      </c>
      <c r="B3" s="6"/>
      <c r="C3" s="6"/>
    </row>
    <row r="4" customFormat="false" ht="15" hidden="false" customHeight="false" outlineLevel="0" collapsed="false">
      <c r="A4" s="7" t="s">
        <v>3</v>
      </c>
      <c r="B4" s="1" t="n">
        <f aca="false">Calcul!F31</f>
        <v>126</v>
      </c>
      <c r="D4" s="8"/>
      <c r="E4" s="9" t="s">
        <v>4</v>
      </c>
      <c r="F4" s="9"/>
      <c r="G4" s="8"/>
      <c r="H4" s="8"/>
    </row>
    <row r="5" customFormat="false" ht="15" hidden="false" customHeight="false" outlineLevel="0" collapsed="false">
      <c r="D5" s="8"/>
      <c r="E5" s="8"/>
      <c r="F5" s="8"/>
      <c r="G5" s="8"/>
      <c r="H5" s="8"/>
    </row>
    <row r="6" customFormat="false" ht="15" hidden="false" customHeight="false" outlineLevel="0" collapsed="false">
      <c r="A6" s="8"/>
      <c r="B6" s="8"/>
      <c r="C6" s="8"/>
      <c r="D6" s="8"/>
      <c r="E6" s="10" t="s">
        <v>5</v>
      </c>
      <c r="F6" s="10"/>
      <c r="G6" s="8"/>
      <c r="H6" s="8"/>
    </row>
    <row r="7" customFormat="false" ht="15" hidden="false" customHeight="false" outlineLevel="0" collapsed="false">
      <c r="A7" s="8"/>
      <c r="B7" s="8"/>
      <c r="C7" s="8"/>
      <c r="D7" s="8"/>
      <c r="E7" s="8"/>
      <c r="F7" s="8"/>
      <c r="G7" s="8"/>
      <c r="H7" s="8"/>
    </row>
    <row r="8" customFormat="false" ht="15" hidden="false" customHeight="false" outlineLevel="0" collapsed="false">
      <c r="A8" s="8"/>
      <c r="B8" s="11" t="s">
        <v>6</v>
      </c>
      <c r="C8" s="11" t="s">
        <v>7</v>
      </c>
      <c r="D8" s="11" t="s">
        <v>8</v>
      </c>
      <c r="E8" s="11" t="s">
        <v>9</v>
      </c>
      <c r="F8" s="11" t="s">
        <v>10</v>
      </c>
      <c r="G8" s="11" t="s">
        <v>11</v>
      </c>
      <c r="H8" s="11"/>
    </row>
    <row r="9" customFormat="false" ht="15" hidden="false" customHeight="false" outlineLevel="0" collapsed="false">
      <c r="A9" s="8"/>
      <c r="B9" s="12" t="s">
        <v>12</v>
      </c>
      <c r="C9" s="12" t="s">
        <v>13</v>
      </c>
      <c r="D9" s="12" t="s">
        <v>14</v>
      </c>
      <c r="E9" s="12" t="s">
        <v>15</v>
      </c>
      <c r="F9" s="13" t="n">
        <v>115</v>
      </c>
      <c r="G9" s="12"/>
      <c r="H9" s="14" t="b">
        <f aca="false">FALSE()</f>
        <v>0</v>
      </c>
    </row>
    <row r="10" customFormat="false" ht="15" hidden="false" customHeight="false" outlineLevel="0" collapsed="false">
      <c r="A10" s="8"/>
      <c r="B10" s="15" t="s">
        <v>16</v>
      </c>
      <c r="C10" s="15" t="s">
        <v>17</v>
      </c>
      <c r="D10" s="15"/>
      <c r="E10" s="15"/>
      <c r="F10" s="16" t="n">
        <v>155</v>
      </c>
      <c r="G10" s="15"/>
      <c r="H10" s="15" t="b">
        <f aca="false">FALSE()</f>
        <v>0</v>
      </c>
    </row>
    <row r="11" customFormat="false" ht="15" hidden="false" customHeight="false" outlineLevel="0" collapsed="false">
      <c r="A11" s="8"/>
      <c r="B11" s="15"/>
      <c r="C11" s="15" t="s">
        <v>18</v>
      </c>
      <c r="D11" s="15" t="s">
        <v>19</v>
      </c>
      <c r="E11" s="15" t="s">
        <v>15</v>
      </c>
      <c r="F11" s="15"/>
      <c r="G11" s="16" t="n">
        <v>0</v>
      </c>
      <c r="H11" s="15" t="b">
        <f aca="false">FALSE()</f>
        <v>0</v>
      </c>
    </row>
    <row r="12" customFormat="false" ht="15" hidden="false" customHeight="false" outlineLevel="0" collapsed="false">
      <c r="A12" s="8"/>
      <c r="B12" s="15"/>
      <c r="C12" s="15"/>
      <c r="D12" s="15"/>
      <c r="E12" s="15"/>
      <c r="F12" s="15"/>
      <c r="G12" s="16"/>
      <c r="H12" s="15" t="b">
        <f aca="false">TRUE()</f>
        <v>1</v>
      </c>
    </row>
    <row r="13" customFormat="false" ht="15" hidden="false" customHeight="false" outlineLevel="0" collapsed="false">
      <c r="A13" s="8"/>
      <c r="B13" s="15"/>
      <c r="C13" s="15" t="s">
        <v>20</v>
      </c>
      <c r="D13" s="15" t="s">
        <v>21</v>
      </c>
      <c r="E13" s="15" t="s">
        <v>22</v>
      </c>
      <c r="F13" s="15"/>
      <c r="G13" s="16" t="n">
        <v>30</v>
      </c>
      <c r="H13" s="15"/>
    </row>
    <row r="14" customFormat="false" ht="15" hidden="false" customHeight="false" outlineLevel="0" collapsed="false">
      <c r="A14" s="8"/>
      <c r="B14" s="15"/>
      <c r="C14" s="15" t="s">
        <v>20</v>
      </c>
      <c r="D14" s="15" t="s">
        <v>23</v>
      </c>
      <c r="E14" s="15" t="s">
        <v>24</v>
      </c>
      <c r="F14" s="15"/>
      <c r="G14" s="16" t="n">
        <v>30</v>
      </c>
      <c r="H14" s="15" t="b">
        <f aca="false">FALSE()</f>
        <v>0</v>
      </c>
    </row>
    <row r="15" customFormat="false" ht="15" hidden="false" customHeight="false" outlineLevel="0" collapsed="false">
      <c r="A15" s="8"/>
      <c r="B15" s="15"/>
      <c r="C15" s="15" t="s">
        <v>25</v>
      </c>
      <c r="D15" s="15" t="s">
        <v>26</v>
      </c>
      <c r="E15" s="15" t="s">
        <v>27</v>
      </c>
      <c r="F15" s="15"/>
      <c r="G15" s="16" t="n">
        <v>20</v>
      </c>
      <c r="H15" s="15" t="b">
        <f aca="false">FALSE()</f>
        <v>0</v>
      </c>
    </row>
    <row r="16" customFormat="false" ht="15" hidden="false" customHeight="false" outlineLevel="0" collapsed="false">
      <c r="A16" s="8"/>
      <c r="B16" s="15"/>
      <c r="C16" s="15" t="s">
        <v>25</v>
      </c>
      <c r="D16" s="15" t="s">
        <v>28</v>
      </c>
      <c r="E16" s="15" t="s">
        <v>29</v>
      </c>
      <c r="F16" s="15"/>
      <c r="G16" s="16" t="n">
        <v>20</v>
      </c>
      <c r="H16" s="15" t="b">
        <f aca="false">FALSE()</f>
        <v>0</v>
      </c>
    </row>
    <row r="17" customFormat="false" ht="15" hidden="false" customHeight="false" outlineLevel="0" collapsed="false">
      <c r="A17" s="8"/>
      <c r="B17" s="15"/>
      <c r="C17" s="15" t="s">
        <v>25</v>
      </c>
      <c r="D17" s="15" t="s">
        <v>30</v>
      </c>
      <c r="E17" s="15" t="s">
        <v>31</v>
      </c>
      <c r="F17" s="15"/>
      <c r="G17" s="16" t="n">
        <v>20</v>
      </c>
      <c r="H17" s="15" t="b">
        <f aca="false">FALSE()</f>
        <v>0</v>
      </c>
    </row>
    <row r="18" customFormat="false" ht="15" hidden="false" customHeight="false" outlineLevel="0" collapsed="false">
      <c r="A18" s="8"/>
      <c r="B18" s="15"/>
      <c r="C18" s="15" t="s">
        <v>25</v>
      </c>
      <c r="D18" s="15" t="s">
        <v>32</v>
      </c>
      <c r="E18" s="15" t="s">
        <v>33</v>
      </c>
      <c r="F18" s="15"/>
      <c r="G18" s="16" t="n">
        <v>20</v>
      </c>
      <c r="H18" s="15" t="b">
        <f aca="false">FALSE()</f>
        <v>0</v>
      </c>
    </row>
    <row r="19" customFormat="false" ht="15" hidden="false" customHeight="false" outlineLevel="0" collapsed="false">
      <c r="A19" s="8"/>
      <c r="B19" s="15"/>
      <c r="C19" s="15" t="s">
        <v>34</v>
      </c>
      <c r="D19" s="15" t="s">
        <v>35</v>
      </c>
      <c r="E19" s="15" t="s">
        <v>36</v>
      </c>
      <c r="F19" s="15"/>
      <c r="G19" s="16" t="n">
        <v>20</v>
      </c>
      <c r="H19" s="15" t="b">
        <f aca="false">FALSE()</f>
        <v>0</v>
      </c>
    </row>
    <row r="20" customFormat="false" ht="15" hidden="false" customHeight="false" outlineLevel="0" collapsed="false">
      <c r="A20" s="8"/>
      <c r="B20" s="8"/>
      <c r="C20" s="8"/>
      <c r="D20" s="8"/>
      <c r="E20" s="8"/>
      <c r="F20" s="8"/>
      <c r="G20" s="8"/>
      <c r="H20" s="8"/>
    </row>
    <row r="21" customFormat="false" ht="15" hidden="false" customHeight="false" outlineLevel="0" collapsed="false">
      <c r="A21" s="8"/>
      <c r="B21" s="8"/>
      <c r="C21" s="8"/>
      <c r="D21" s="8"/>
      <c r="E21" s="8"/>
      <c r="F21" s="8"/>
      <c r="G21" s="17" t="s">
        <v>37</v>
      </c>
      <c r="H21" s="18" t="n">
        <f aca="false">Calcul!M5</f>
        <v>0</v>
      </c>
    </row>
    <row r="22" customFormat="false" ht="15" hidden="false" customHeight="false" outlineLevel="0" collapsed="false">
      <c r="A22" s="8"/>
      <c r="B22" s="8"/>
      <c r="C22" s="8"/>
      <c r="D22" s="8"/>
      <c r="E22" s="8"/>
      <c r="F22" s="8"/>
      <c r="G22" s="8"/>
      <c r="H22" s="8"/>
    </row>
    <row r="23" customFormat="false" ht="15" hidden="false" customHeight="false" outlineLevel="0" collapsed="false">
      <c r="A23" s="8"/>
      <c r="B23" s="8"/>
      <c r="C23" s="8"/>
      <c r="D23" s="8"/>
      <c r="E23" s="10" t="s">
        <v>38</v>
      </c>
      <c r="F23" s="10"/>
      <c r="G23" s="8"/>
      <c r="H23" s="8"/>
    </row>
    <row r="24" customFormat="false" ht="15" hidden="false" customHeight="false" outlineLevel="0" collapsed="false">
      <c r="A24" s="8"/>
      <c r="B24" s="8"/>
      <c r="C24" s="8"/>
      <c r="D24" s="8"/>
      <c r="E24" s="19"/>
      <c r="F24" s="19"/>
      <c r="G24" s="8"/>
      <c r="H24" s="8"/>
    </row>
    <row r="25" customFormat="false" ht="24" hidden="false" customHeight="true" outlineLevel="0" collapsed="false">
      <c r="A25" s="20"/>
      <c r="B25" s="11" t="s">
        <v>39</v>
      </c>
      <c r="C25" s="11"/>
      <c r="D25" s="11" t="s">
        <v>40</v>
      </c>
      <c r="E25" s="11"/>
      <c r="F25" s="11"/>
      <c r="G25" s="11"/>
      <c r="H25" s="11"/>
    </row>
    <row r="26" customFormat="false" ht="50.25" hidden="false" customHeight="true" outlineLevel="0" collapsed="false">
      <c r="A26" s="8"/>
      <c r="B26" s="21" t="s">
        <v>41</v>
      </c>
      <c r="C26" s="21"/>
      <c r="D26" s="12" t="s">
        <v>42</v>
      </c>
      <c r="E26" s="12"/>
      <c r="F26" s="12"/>
      <c r="G26" s="12"/>
      <c r="H26" s="22" t="b">
        <f aca="false">FALSE()</f>
        <v>0</v>
      </c>
    </row>
    <row r="27" customFormat="false" ht="28.5" hidden="false" customHeight="true" outlineLevel="0" collapsed="false">
      <c r="A27" s="8"/>
      <c r="B27" s="23" t="s">
        <v>43</v>
      </c>
      <c r="C27" s="23"/>
      <c r="D27" s="15" t="s">
        <v>44</v>
      </c>
      <c r="E27" s="15"/>
      <c r="F27" s="15"/>
      <c r="G27" s="15"/>
      <c r="H27" s="15" t="b">
        <f aca="false">FALSE()</f>
        <v>0</v>
      </c>
    </row>
    <row r="28" customFormat="false" ht="15" hidden="false" customHeight="false" outlineLevel="0" collapsed="false">
      <c r="A28" s="8"/>
      <c r="B28" s="8"/>
      <c r="C28" s="8"/>
      <c r="D28" s="8"/>
      <c r="E28" s="8"/>
      <c r="F28" s="8"/>
      <c r="G28" s="8"/>
      <c r="H28" s="8"/>
    </row>
    <row r="29" customFormat="false" ht="15" hidden="false" customHeight="false" outlineLevel="0" collapsed="false">
      <c r="A29" s="8"/>
      <c r="B29" s="8"/>
      <c r="C29" s="8"/>
      <c r="D29" s="8"/>
      <c r="E29" s="8"/>
      <c r="F29" s="8"/>
      <c r="G29" s="24" t="s">
        <v>45</v>
      </c>
      <c r="H29" s="25" t="n">
        <f aca="false">Calcul!F11</f>
        <v>0</v>
      </c>
    </row>
    <row r="30" customFormat="false" ht="15" hidden="false" customHeight="false" outlineLevel="0" collapsed="false">
      <c r="A30" s="8"/>
      <c r="B30" s="8"/>
      <c r="C30" s="8"/>
      <c r="D30" s="8"/>
      <c r="E30" s="8"/>
      <c r="F30" s="8"/>
      <c r="G30" s="8"/>
      <c r="H30" s="26"/>
    </row>
    <row r="31" customFormat="false" ht="15" hidden="false" customHeight="false" outlineLevel="0" collapsed="false">
      <c r="A31" s="8"/>
      <c r="B31" s="8"/>
      <c r="C31" s="8"/>
      <c r="D31" s="8"/>
      <c r="E31" s="10" t="s">
        <v>46</v>
      </c>
      <c r="F31" s="10"/>
      <c r="G31" s="8"/>
      <c r="H31" s="8"/>
    </row>
    <row r="32" customFormat="false" ht="15" hidden="false" customHeight="false" outlineLevel="0" collapsed="false">
      <c r="A32" s="8"/>
      <c r="B32" s="8"/>
      <c r="C32" s="8"/>
      <c r="D32" s="8"/>
      <c r="E32" s="19"/>
      <c r="F32" s="19"/>
      <c r="G32" s="8"/>
      <c r="H32" s="8"/>
    </row>
    <row r="33" customFormat="false" ht="15" hidden="false" customHeight="false" outlineLevel="0" collapsed="false">
      <c r="B33" s="27" t="s">
        <v>39</v>
      </c>
      <c r="C33" s="27"/>
      <c r="D33" s="27" t="s">
        <v>40</v>
      </c>
      <c r="E33" s="27"/>
      <c r="F33" s="27"/>
      <c r="G33" s="27"/>
      <c r="H33" s="27"/>
    </row>
    <row r="34" customFormat="false" ht="15" hidden="false" customHeight="false" outlineLevel="0" collapsed="false">
      <c r="B34" s="28" t="s">
        <v>47</v>
      </c>
      <c r="C34" s="28"/>
      <c r="D34" s="29" t="n">
        <v>50</v>
      </c>
      <c r="E34" s="30" t="s">
        <v>48</v>
      </c>
      <c r="F34" s="30"/>
      <c r="G34" s="31"/>
      <c r="H34" s="22" t="b">
        <f aca="false">FALSE()</f>
        <v>0</v>
      </c>
    </row>
    <row r="35" customFormat="false" ht="15" hidden="false" customHeight="false" outlineLevel="0" collapsed="false">
      <c r="B35" s="32" t="s">
        <v>49</v>
      </c>
      <c r="C35" s="32"/>
      <c r="D35" s="33" t="n">
        <v>30</v>
      </c>
      <c r="E35" s="34" t="s">
        <v>48</v>
      </c>
      <c r="F35" s="34"/>
      <c r="G35" s="15"/>
      <c r="H35" s="22" t="b">
        <f aca="false">FALSE()</f>
        <v>0</v>
      </c>
    </row>
    <row r="36" customFormat="false" ht="15" hidden="false" customHeight="false" outlineLevel="0" collapsed="false">
      <c r="B36" s="8"/>
      <c r="C36" s="8"/>
      <c r="D36" s="8"/>
      <c r="E36" s="34" t="s">
        <v>50</v>
      </c>
      <c r="F36" s="15"/>
      <c r="G36" s="8"/>
      <c r="H36" s="8"/>
    </row>
    <row r="37" customFormat="false" ht="15" hidden="false" customHeight="false" outlineLevel="0" collapsed="false">
      <c r="B37" s="8"/>
      <c r="C37" s="8"/>
      <c r="D37" s="8"/>
      <c r="E37" s="8"/>
      <c r="F37" s="8"/>
      <c r="G37" s="8"/>
      <c r="H37" s="8"/>
    </row>
    <row r="38" customFormat="false" ht="15" hidden="false" customHeight="false" outlineLevel="0" collapsed="false">
      <c r="A38" s="8"/>
      <c r="B38" s="8"/>
      <c r="C38" s="8"/>
      <c r="D38" s="8"/>
      <c r="E38" s="8"/>
      <c r="F38" s="8"/>
      <c r="G38" s="24" t="s">
        <v>51</v>
      </c>
      <c r="H38" s="25" t="n">
        <f aca="false">Calcul!F16</f>
        <v>0</v>
      </c>
    </row>
    <row r="39" customFormat="false" ht="15" hidden="false" customHeight="false" outlineLevel="0" collapsed="false">
      <c r="A39" s="8"/>
      <c r="B39" s="8"/>
      <c r="C39" s="8"/>
      <c r="D39" s="8"/>
      <c r="E39" s="8"/>
      <c r="F39" s="8"/>
      <c r="G39" s="8"/>
      <c r="H39" s="8"/>
    </row>
    <row r="40" customFormat="false" ht="15" hidden="false" customHeight="false" outlineLevel="0" collapsed="false">
      <c r="A40" s="8"/>
      <c r="B40" s="8"/>
      <c r="C40" s="8"/>
      <c r="D40" s="8"/>
      <c r="E40" s="8"/>
      <c r="F40" s="8"/>
      <c r="G40" s="35" t="s">
        <v>52</v>
      </c>
      <c r="H40" s="36" t="n">
        <f aca="false">H21-H29-H38</f>
        <v>0</v>
      </c>
    </row>
  </sheetData>
  <mergeCells count="24">
    <mergeCell ref="B1:C1"/>
    <mergeCell ref="B2:C2"/>
    <mergeCell ref="B3:C3"/>
    <mergeCell ref="E4:F4"/>
    <mergeCell ref="E6:F6"/>
    <mergeCell ref="G8:H8"/>
    <mergeCell ref="B10:B19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3:F23"/>
    <mergeCell ref="B25:C25"/>
    <mergeCell ref="B26:C26"/>
    <mergeCell ref="B27:C27"/>
    <mergeCell ref="E31:F31"/>
    <mergeCell ref="B33:C33"/>
    <mergeCell ref="B34:C34"/>
    <mergeCell ref="B35:C35"/>
  </mergeCells>
  <printOptions headings="false" gridLines="false" gridLinesSet="true" horizontalCentered="true" verticalCentered="tru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F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7" activeCellId="0" sqref="C7"/>
    </sheetView>
  </sheetViews>
  <sheetFormatPr defaultColWidth="9.14453125" defaultRowHeight="15" zeroHeight="false" outlineLevelRow="0" outlineLevelCol="0"/>
  <cols>
    <col collapsed="false" customWidth="true" hidden="false" outlineLevel="0" max="1" min="1" style="1" width="36.57"/>
    <col collapsed="false" customWidth="true" hidden="false" outlineLevel="0" max="2" min="2" style="1" width="8.71"/>
    <col collapsed="false" customWidth="true" hidden="false" outlineLevel="0" max="3" min="3" style="1" width="21.85"/>
    <col collapsed="false" customWidth="true" hidden="false" outlineLevel="0" max="4" min="4" style="1" width="21.15"/>
    <col collapsed="false" customWidth="true" hidden="false" outlineLevel="0" max="5" min="5" style="1" width="21.71"/>
    <col collapsed="false" customWidth="false" hidden="false" outlineLevel="0" max="1024" min="6" style="1" width="9.14"/>
  </cols>
  <sheetData>
    <row r="1" customFormat="false" ht="15" hidden="false" customHeight="false" outlineLevel="0" collapsed="false">
      <c r="A1" s="8"/>
      <c r="B1" s="8"/>
      <c r="C1" s="8"/>
      <c r="D1" s="8"/>
      <c r="E1" s="8"/>
      <c r="F1" s="8"/>
    </row>
    <row r="2" customFormat="false" ht="15" hidden="false" customHeight="false" outlineLevel="0" collapsed="false">
      <c r="A2" s="8"/>
      <c r="B2" s="8"/>
      <c r="C2" s="8"/>
      <c r="D2" s="8"/>
      <c r="E2" s="37" t="s">
        <v>53</v>
      </c>
      <c r="F2" s="18" t="n">
        <f aca="false">Adhésions!H40</f>
        <v>0</v>
      </c>
    </row>
    <row r="3" customFormat="false" ht="15" hidden="false" customHeight="false" outlineLevel="0" collapsed="false">
      <c r="A3" s="8"/>
      <c r="B3" s="8"/>
      <c r="C3" s="8"/>
      <c r="D3" s="8"/>
      <c r="E3" s="8"/>
      <c r="F3" s="8"/>
    </row>
    <row r="4" customFormat="false" ht="18" hidden="false" customHeight="false" outlineLevel="0" collapsed="false">
      <c r="A4" s="8"/>
      <c r="B4" s="8"/>
      <c r="C4" s="38" t="s">
        <v>54</v>
      </c>
      <c r="D4" s="38"/>
      <c r="E4" s="38"/>
      <c r="F4" s="8"/>
    </row>
    <row r="5" customFormat="false" ht="15" hidden="false" customHeight="false" outlineLevel="0" collapsed="false">
      <c r="A5" s="8"/>
      <c r="B5" s="8"/>
      <c r="C5" s="8"/>
      <c r="D5" s="8"/>
      <c r="E5" s="8"/>
      <c r="F5" s="8"/>
    </row>
    <row r="6" customFormat="false" ht="15" hidden="false" customHeight="true" outlineLevel="0" collapsed="false">
      <c r="A6" s="39"/>
      <c r="B6" s="40" t="s">
        <v>55</v>
      </c>
      <c r="C6" s="40"/>
      <c r="D6" s="41" t="s">
        <v>56</v>
      </c>
      <c r="E6" s="41"/>
      <c r="F6" s="8"/>
    </row>
    <row r="7" customFormat="false" ht="15" hidden="false" customHeight="false" outlineLevel="0" collapsed="false">
      <c r="A7" s="42" t="s">
        <v>57</v>
      </c>
      <c r="B7" s="43" t="n">
        <v>10</v>
      </c>
      <c r="C7" s="44" t="b">
        <f aca="false">FALSE()</f>
        <v>0</v>
      </c>
      <c r="D7" s="43" t="n">
        <v>20</v>
      </c>
      <c r="E7" s="44" t="b">
        <f aca="false">FALSE()</f>
        <v>0</v>
      </c>
      <c r="F7" s="8"/>
    </row>
    <row r="8" customFormat="false" ht="15" hidden="false" customHeight="false" outlineLevel="0" collapsed="false">
      <c r="A8" s="45" t="s">
        <v>58</v>
      </c>
      <c r="B8" s="43" t="n">
        <v>45</v>
      </c>
      <c r="C8" s="44" t="b">
        <f aca="false">FALSE()</f>
        <v>0</v>
      </c>
      <c r="D8" s="43" t="n">
        <v>68</v>
      </c>
      <c r="E8" s="44" t="b">
        <f aca="false">FALSE()</f>
        <v>0</v>
      </c>
      <c r="F8" s="8"/>
    </row>
    <row r="9" customFormat="false" ht="15" hidden="false" customHeight="false" outlineLevel="0" collapsed="false">
      <c r="A9" s="8"/>
      <c r="B9" s="8"/>
      <c r="C9" s="8"/>
      <c r="D9" s="8"/>
      <c r="E9" s="8"/>
      <c r="F9" s="8"/>
    </row>
    <row r="10" customFormat="false" ht="15" hidden="false" customHeight="false" outlineLevel="0" collapsed="false">
      <c r="A10" s="8"/>
      <c r="B10" s="8"/>
      <c r="C10" s="8"/>
      <c r="D10" s="8"/>
      <c r="E10" s="37" t="s">
        <v>59</v>
      </c>
      <c r="F10" s="25" t="n">
        <f aca="false">Calcul!F21</f>
        <v>0</v>
      </c>
    </row>
    <row r="11" customFormat="false" ht="15" hidden="false" customHeight="false" outlineLevel="0" collapsed="false">
      <c r="A11" s="8"/>
      <c r="B11" s="8"/>
      <c r="C11" s="8"/>
      <c r="D11" s="8"/>
      <c r="E11" s="8"/>
      <c r="F11" s="8"/>
    </row>
    <row r="12" customFormat="false" ht="15" hidden="false" customHeight="false" outlineLevel="0" collapsed="false">
      <c r="A12" s="8"/>
      <c r="B12" s="8"/>
      <c r="C12" s="8"/>
      <c r="D12" s="8"/>
      <c r="E12" s="8"/>
      <c r="F12" s="8"/>
    </row>
    <row r="13" customFormat="false" ht="18" hidden="false" customHeight="false" outlineLevel="0" collapsed="false">
      <c r="A13" s="8"/>
      <c r="B13" s="8"/>
      <c r="C13" s="38" t="s">
        <v>60</v>
      </c>
      <c r="D13" s="38"/>
      <c r="E13" s="38"/>
      <c r="F13" s="8"/>
    </row>
    <row r="14" customFormat="false" ht="15" hidden="false" customHeight="false" outlineLevel="0" collapsed="false">
      <c r="A14" s="8"/>
      <c r="B14" s="8"/>
      <c r="C14" s="8"/>
      <c r="D14" s="8"/>
      <c r="E14" s="8"/>
      <c r="F14" s="8"/>
    </row>
    <row r="15" customFormat="false" ht="15" hidden="false" customHeight="true" outlineLevel="0" collapsed="false">
      <c r="A15" s="39"/>
      <c r="B15" s="40" t="s">
        <v>61</v>
      </c>
      <c r="C15" s="40"/>
      <c r="D15" s="41" t="s">
        <v>56</v>
      </c>
      <c r="E15" s="41"/>
      <c r="F15" s="8"/>
    </row>
    <row r="16" customFormat="false" ht="15" hidden="false" customHeight="false" outlineLevel="0" collapsed="false">
      <c r="A16" s="42" t="s">
        <v>62</v>
      </c>
      <c r="B16" s="43" t="n">
        <v>23</v>
      </c>
      <c r="C16" s="44" t="b">
        <f aca="false">FALSE()</f>
        <v>0</v>
      </c>
      <c r="D16" s="43" t="n">
        <v>38</v>
      </c>
      <c r="E16" s="44" t="b">
        <f aca="false">FALSE()</f>
        <v>0</v>
      </c>
      <c r="F16" s="8"/>
    </row>
    <row r="17" customFormat="false" ht="15" hidden="false" customHeight="false" outlineLevel="0" collapsed="false">
      <c r="A17" s="8"/>
      <c r="B17" s="8"/>
      <c r="C17" s="8"/>
      <c r="D17" s="8"/>
      <c r="E17" s="8"/>
      <c r="F17" s="8"/>
    </row>
    <row r="18" customFormat="false" ht="15" hidden="false" customHeight="false" outlineLevel="0" collapsed="false">
      <c r="A18" s="8"/>
      <c r="B18" s="8"/>
      <c r="C18" s="8"/>
      <c r="D18" s="8"/>
      <c r="E18" s="37" t="s">
        <v>63</v>
      </c>
      <c r="F18" s="24" t="n">
        <f aca="false">Calcul!F26</f>
        <v>0</v>
      </c>
    </row>
    <row r="19" customFormat="false" ht="15" hidden="false" customHeight="false" outlineLevel="0" collapsed="false">
      <c r="A19" s="8"/>
      <c r="B19" s="8"/>
      <c r="C19" s="8"/>
      <c r="D19" s="8"/>
      <c r="E19" s="8"/>
      <c r="F19" s="8"/>
    </row>
    <row r="20" customFormat="false" ht="15" hidden="false" customHeight="false" outlineLevel="0" collapsed="false">
      <c r="A20" s="8"/>
      <c r="B20" s="8"/>
      <c r="C20" s="8"/>
      <c r="D20" s="8"/>
      <c r="E20" s="8"/>
      <c r="F20" s="8"/>
    </row>
    <row r="21" customFormat="false" ht="15" hidden="false" customHeight="false" outlineLevel="0" collapsed="false">
      <c r="A21" s="8"/>
      <c r="B21" s="8"/>
      <c r="C21" s="46"/>
      <c r="D21" s="46"/>
      <c r="E21" s="47" t="s">
        <v>64</v>
      </c>
      <c r="F21" s="48" t="n">
        <f aca="false">F2+F10+F18</f>
        <v>0</v>
      </c>
    </row>
    <row r="22" customFormat="false" ht="15" hidden="false" customHeight="false" outlineLevel="0" collapsed="false">
      <c r="A22" s="8"/>
      <c r="B22" s="8"/>
      <c r="C22" s="8"/>
      <c r="D22" s="8"/>
      <c r="E22" s="8"/>
      <c r="F22" s="8"/>
    </row>
    <row r="23" customFormat="false" ht="15" hidden="false" customHeight="false" outlineLevel="0" collapsed="false">
      <c r="A23" s="8"/>
      <c r="B23" s="8"/>
      <c r="C23" s="8"/>
      <c r="D23" s="8"/>
      <c r="E23" s="8"/>
      <c r="F23" s="8"/>
    </row>
    <row r="24" customFormat="false" ht="15" hidden="false" customHeight="false" outlineLevel="0" collapsed="false">
      <c r="A24" s="8"/>
      <c r="B24" s="8"/>
      <c r="C24" s="8"/>
      <c r="D24" s="8"/>
      <c r="E24" s="8"/>
      <c r="F24" s="8"/>
    </row>
    <row r="25" customFormat="false" ht="15" hidden="false" customHeight="false" outlineLevel="0" collapsed="false">
      <c r="A25" s="8"/>
      <c r="B25" s="8"/>
      <c r="C25" s="8"/>
      <c r="D25" s="8"/>
      <c r="E25" s="8"/>
      <c r="F25" s="8"/>
    </row>
    <row r="26" customFormat="false" ht="15" hidden="false" customHeight="false" outlineLevel="0" collapsed="false">
      <c r="A26" s="49"/>
      <c r="B26" s="8"/>
      <c r="C26" s="8"/>
      <c r="D26" s="8"/>
      <c r="E26" s="8"/>
      <c r="F26" s="8"/>
    </row>
    <row r="27" customFormat="false" ht="15" hidden="false" customHeight="false" outlineLevel="0" collapsed="false">
      <c r="A27" s="8"/>
      <c r="B27" s="8"/>
      <c r="C27" s="8"/>
      <c r="D27" s="8"/>
      <c r="E27" s="8"/>
      <c r="F27" s="8"/>
    </row>
  </sheetData>
  <sheetProtection sheet="true" objects="true" scenarios="true" selectLockedCells="true"/>
  <protectedRanges>
    <protectedRange name="Plage1" sqref="C7:C8"/>
    <protectedRange name="Plage2" sqref="E7:E8"/>
    <protectedRange name="Plage3" sqref="C16"/>
    <protectedRange name="Plage4" sqref="E16"/>
  </protectedRanges>
  <mergeCells count="7">
    <mergeCell ref="C4:E4"/>
    <mergeCell ref="B6:C6"/>
    <mergeCell ref="D6:E6"/>
    <mergeCell ref="C13:E13"/>
    <mergeCell ref="B15:C15"/>
    <mergeCell ref="D15:E15"/>
    <mergeCell ref="C21:D21"/>
  </mergeCells>
  <printOptions headings="false" gridLines="false" gridLinesSet="true" horizontalCentered="true" verticalCentered="tru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H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6" activeCellId="0" sqref="D16"/>
    </sheetView>
  </sheetViews>
  <sheetFormatPr defaultColWidth="9.14453125" defaultRowHeight="15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14.28"/>
    <col collapsed="false" customWidth="true" hidden="false" outlineLevel="0" max="3" min="3" style="1" width="26.42"/>
    <col collapsed="false" customWidth="true" hidden="false" outlineLevel="0" max="4" min="4" style="1" width="10"/>
    <col collapsed="false" customWidth="true" hidden="false" outlineLevel="0" max="5" min="5" style="1" width="16.14"/>
    <col collapsed="false" customWidth="true" hidden="false" outlineLevel="0" max="6" min="6" style="1" width="14.28"/>
    <col collapsed="false" customWidth="true" hidden="false" outlineLevel="0" max="7" min="7" style="1" width="25.15"/>
    <col collapsed="false" customWidth="true" hidden="false" outlineLevel="0" max="8" min="8" style="1" width="10"/>
    <col collapsed="false" customWidth="false" hidden="false" outlineLevel="0" max="1024" min="9" style="1" width="9.14"/>
  </cols>
  <sheetData>
    <row r="1" customFormat="false" ht="15" hidden="false" customHeight="false" outlineLevel="0" collapsed="false">
      <c r="A1" s="8"/>
      <c r="B1" s="8"/>
      <c r="C1" s="8"/>
      <c r="D1" s="8"/>
      <c r="E1" s="8"/>
      <c r="F1" s="8"/>
      <c r="G1" s="8"/>
      <c r="H1" s="8"/>
    </row>
    <row r="2" customFormat="false" ht="15" hidden="false" customHeight="false" outlineLevel="0" collapsed="false">
      <c r="A2" s="8"/>
      <c r="B2" s="8"/>
      <c r="C2" s="8"/>
      <c r="D2" s="8"/>
      <c r="E2" s="8"/>
      <c r="F2" s="8"/>
      <c r="G2" s="37" t="s">
        <v>53</v>
      </c>
      <c r="H2" s="18" t="n">
        <f aca="false">'Licence et Criterium'!F21</f>
        <v>0</v>
      </c>
    </row>
    <row r="3" customFormat="false" ht="15" hidden="false" customHeight="false" outlineLevel="0" collapsed="false">
      <c r="A3" s="8"/>
      <c r="B3" s="8"/>
      <c r="C3" s="8"/>
      <c r="D3" s="8"/>
      <c r="E3" s="8"/>
      <c r="F3" s="8"/>
      <c r="G3" s="8"/>
      <c r="H3" s="8"/>
    </row>
    <row r="4" customFormat="false" ht="18" hidden="false" customHeight="false" outlineLevel="0" collapsed="false">
      <c r="A4" s="8"/>
      <c r="B4" s="8"/>
      <c r="C4" s="8"/>
      <c r="D4" s="8"/>
      <c r="E4" s="38" t="s">
        <v>65</v>
      </c>
      <c r="F4" s="38"/>
      <c r="G4" s="38"/>
      <c r="H4" s="8"/>
    </row>
    <row r="5" customFormat="false" ht="15" hidden="false" customHeight="false" outlineLevel="0" collapsed="false">
      <c r="A5" s="8"/>
      <c r="B5" s="8"/>
      <c r="C5" s="8"/>
      <c r="D5" s="8"/>
      <c r="E5" s="8"/>
      <c r="F5" s="8"/>
      <c r="G5" s="8"/>
      <c r="H5" s="8"/>
    </row>
    <row r="6" customFormat="false" ht="15" hidden="false" customHeight="false" outlineLevel="0" collapsed="false">
      <c r="A6" s="8"/>
      <c r="B6" s="50" t="s">
        <v>66</v>
      </c>
      <c r="C6" s="50"/>
      <c r="D6" s="50"/>
      <c r="E6" s="50"/>
      <c r="F6" s="50"/>
      <c r="G6" s="8"/>
      <c r="H6" s="8"/>
    </row>
    <row r="7" customFormat="false" ht="15" hidden="false" customHeight="false" outlineLevel="0" collapsed="false">
      <c r="A7" s="8"/>
      <c r="B7" s="8"/>
      <c r="C7" s="8"/>
      <c r="D7" s="8"/>
      <c r="E7" s="8"/>
      <c r="F7" s="8"/>
      <c r="G7" s="8"/>
      <c r="H7" s="8"/>
    </row>
    <row r="8" customFormat="false" ht="15" hidden="false" customHeight="false" outlineLevel="0" collapsed="false">
      <c r="A8" s="8"/>
      <c r="B8" s="51" t="s">
        <v>67</v>
      </c>
      <c r="C8" s="51"/>
      <c r="D8" s="51"/>
      <c r="E8" s="8"/>
      <c r="F8" s="51" t="s">
        <v>68</v>
      </c>
      <c r="G8" s="51"/>
      <c r="H8" s="51"/>
    </row>
    <row r="9" customFormat="false" ht="15" hidden="false" customHeight="false" outlineLevel="0" collapsed="false">
      <c r="A9" s="8"/>
      <c r="B9" s="8"/>
      <c r="C9" s="8"/>
      <c r="D9" s="8"/>
      <c r="E9" s="8"/>
      <c r="F9" s="8"/>
      <c r="G9" s="8"/>
      <c r="H9" s="8"/>
    </row>
    <row r="10" customFormat="false" ht="15.75" hidden="false" customHeight="false" outlineLevel="0" collapsed="false">
      <c r="A10" s="8"/>
      <c r="B10" s="52" t="s">
        <v>39</v>
      </c>
      <c r="C10" s="52" t="s">
        <v>69</v>
      </c>
      <c r="D10" s="52" t="s">
        <v>70</v>
      </c>
      <c r="E10" s="8"/>
      <c r="F10" s="52" t="s">
        <v>39</v>
      </c>
      <c r="G10" s="52" t="s">
        <v>69</v>
      </c>
      <c r="H10" s="52" t="s">
        <v>70</v>
      </c>
    </row>
    <row r="11" customFormat="false" ht="15" hidden="false" customHeight="false" outlineLevel="0" collapsed="false">
      <c r="A11" s="8"/>
      <c r="B11" s="8"/>
      <c r="C11" s="8"/>
      <c r="D11" s="8"/>
      <c r="E11" s="8"/>
      <c r="F11" s="8"/>
      <c r="G11" s="8"/>
      <c r="H11" s="8"/>
    </row>
    <row r="12" customFormat="false" ht="15" hidden="false" customHeight="false" outlineLevel="0" collapsed="false">
      <c r="A12" s="8"/>
      <c r="B12" s="53" t="s">
        <v>71</v>
      </c>
      <c r="C12" s="54"/>
      <c r="D12" s="39"/>
      <c r="E12" s="8"/>
      <c r="F12" s="53" t="s">
        <v>71</v>
      </c>
      <c r="G12" s="54"/>
      <c r="H12" s="39"/>
    </row>
    <row r="13" customFormat="false" ht="15" hidden="false" customHeight="false" outlineLevel="0" collapsed="false">
      <c r="A13" s="8"/>
      <c r="B13" s="53" t="s">
        <v>72</v>
      </c>
      <c r="C13" s="39"/>
      <c r="D13" s="39"/>
      <c r="E13" s="8"/>
      <c r="F13" s="53" t="s">
        <v>72</v>
      </c>
      <c r="G13" s="39"/>
      <c r="H13" s="39"/>
    </row>
    <row r="14" customFormat="false" ht="15" hidden="false" customHeight="false" outlineLevel="0" collapsed="false">
      <c r="A14" s="8"/>
      <c r="B14" s="53" t="s">
        <v>73</v>
      </c>
      <c r="C14" s="39"/>
      <c r="D14" s="39"/>
      <c r="E14" s="8"/>
      <c r="F14" s="53" t="s">
        <v>73</v>
      </c>
      <c r="G14" s="39"/>
      <c r="H14" s="39"/>
    </row>
    <row r="15" customFormat="false" ht="15" hidden="false" customHeight="false" outlineLevel="0" collapsed="false">
      <c r="A15" s="8"/>
      <c r="B15" s="8"/>
      <c r="C15" s="8"/>
      <c r="D15" s="8"/>
      <c r="E15" s="8"/>
      <c r="F15" s="8"/>
      <c r="G15" s="8"/>
      <c r="H15" s="8"/>
    </row>
    <row r="16" customFormat="false" ht="15" hidden="false" customHeight="false" outlineLevel="0" collapsed="false">
      <c r="A16" s="8"/>
      <c r="B16" s="53" t="s">
        <v>74</v>
      </c>
      <c r="C16" s="54"/>
      <c r="D16" s="39"/>
      <c r="E16" s="8"/>
      <c r="F16" s="53" t="s">
        <v>74</v>
      </c>
      <c r="G16" s="54"/>
      <c r="H16" s="39"/>
    </row>
    <row r="17" customFormat="false" ht="15" hidden="false" customHeight="false" outlineLevel="0" collapsed="false">
      <c r="A17" s="8"/>
      <c r="B17" s="53" t="s">
        <v>75</v>
      </c>
      <c r="C17" s="39"/>
      <c r="D17" s="39"/>
      <c r="E17" s="8"/>
      <c r="F17" s="53" t="s">
        <v>75</v>
      </c>
      <c r="G17" s="39"/>
      <c r="H17" s="39"/>
    </row>
    <row r="18" customFormat="false" ht="15" hidden="false" customHeight="false" outlineLevel="0" collapsed="false">
      <c r="A18" s="8"/>
      <c r="B18" s="53" t="s">
        <v>76</v>
      </c>
      <c r="C18" s="39"/>
      <c r="D18" s="39"/>
      <c r="E18" s="8"/>
      <c r="F18" s="53" t="s">
        <v>76</v>
      </c>
      <c r="G18" s="39"/>
      <c r="H18" s="39"/>
    </row>
    <row r="19" customFormat="false" ht="15" hidden="false" customHeight="false" outlineLevel="0" collapsed="false">
      <c r="A19" s="8"/>
      <c r="B19" s="8"/>
      <c r="C19" s="8"/>
      <c r="D19" s="8"/>
      <c r="E19" s="8"/>
      <c r="F19" s="8"/>
      <c r="G19" s="8"/>
      <c r="H19" s="8"/>
    </row>
    <row r="20" customFormat="false" ht="15" hidden="false" customHeight="false" outlineLevel="0" collapsed="false">
      <c r="A20" s="8"/>
      <c r="B20" s="53" t="s">
        <v>77</v>
      </c>
      <c r="C20" s="39"/>
      <c r="D20" s="39"/>
      <c r="E20" s="8"/>
      <c r="F20" s="53" t="s">
        <v>77</v>
      </c>
      <c r="G20" s="39"/>
      <c r="H20" s="39"/>
    </row>
    <row r="21" customFormat="false" ht="15" hidden="false" customHeight="false" outlineLevel="0" collapsed="false">
      <c r="A21" s="8"/>
      <c r="B21" s="53" t="s">
        <v>78</v>
      </c>
      <c r="C21" s="54"/>
      <c r="D21" s="39"/>
      <c r="E21" s="8"/>
      <c r="F21" s="53" t="s">
        <v>78</v>
      </c>
      <c r="G21" s="54"/>
      <c r="H21" s="39"/>
    </row>
    <row r="22" customFormat="false" ht="15" hidden="false" customHeight="false" outlineLevel="0" collapsed="false">
      <c r="A22" s="8"/>
      <c r="B22" s="39"/>
      <c r="C22" s="39"/>
      <c r="D22" s="39"/>
      <c r="E22" s="8"/>
      <c r="F22" s="39"/>
      <c r="G22" s="39"/>
      <c r="H22" s="39"/>
    </row>
    <row r="23" customFormat="false" ht="15" hidden="false" customHeight="false" outlineLevel="0" collapsed="false">
      <c r="A23" s="8"/>
      <c r="B23" s="8"/>
      <c r="C23" s="8"/>
      <c r="D23" s="8"/>
      <c r="E23" s="8"/>
      <c r="F23" s="8"/>
      <c r="G23" s="8"/>
      <c r="H23" s="8"/>
    </row>
    <row r="24" customFormat="false" ht="15" hidden="false" customHeight="false" outlineLevel="0" collapsed="false">
      <c r="A24" s="8"/>
      <c r="B24" s="8"/>
      <c r="C24" s="8"/>
      <c r="D24" s="8"/>
      <c r="E24" s="8"/>
      <c r="F24" s="8"/>
      <c r="G24" s="47" t="s">
        <v>79</v>
      </c>
      <c r="H24" s="55" t="n">
        <f aca="false">SUM(D12:D14)+SUM(D16:D18)+SUM(D20:D22)+SUM(H12:H14)+SUM(H16:H18)</f>
        <v>0</v>
      </c>
    </row>
    <row r="25" customFormat="false" ht="6.75" hidden="false" customHeight="true" outlineLevel="0" collapsed="false">
      <c r="A25" s="8"/>
      <c r="B25" s="8"/>
      <c r="C25" s="8"/>
      <c r="D25" s="8"/>
      <c r="E25" s="8"/>
      <c r="F25" s="8"/>
      <c r="G25" s="8"/>
      <c r="H25" s="8"/>
    </row>
    <row r="26" customFormat="false" ht="15" hidden="false" customHeight="true" outlineLevel="0" collapsed="false">
      <c r="A26" s="49" t="s">
        <v>80</v>
      </c>
      <c r="B26" s="8" t="s">
        <v>81</v>
      </c>
      <c r="C26" s="56"/>
      <c r="D26" s="8" t="s">
        <v>82</v>
      </c>
      <c r="E26" s="57"/>
      <c r="F26" s="8" t="s">
        <v>83</v>
      </c>
      <c r="G26" s="58"/>
      <c r="H26" s="58"/>
    </row>
    <row r="27" customFormat="false" ht="19.5" hidden="false" customHeight="true" outlineLevel="0" collapsed="false">
      <c r="A27" s="49" t="s">
        <v>84</v>
      </c>
      <c r="B27" s="8" t="s">
        <v>81</v>
      </c>
      <c r="C27" s="59"/>
      <c r="D27" s="8" t="s">
        <v>82</v>
      </c>
      <c r="E27" s="60"/>
      <c r="F27" s="8" t="s">
        <v>83</v>
      </c>
      <c r="G27" s="61"/>
      <c r="H27" s="61"/>
    </row>
    <row r="28" customFormat="false" ht="15" hidden="false" customHeight="false" outlineLevel="0" collapsed="false">
      <c r="A28" s="8"/>
      <c r="B28" s="8"/>
      <c r="C28" s="8"/>
      <c r="D28" s="8"/>
      <c r="E28" s="8"/>
      <c r="F28" s="8"/>
      <c r="G28" s="8"/>
      <c r="H28" s="8"/>
    </row>
    <row r="29" customFormat="false" ht="15" hidden="false" customHeight="false" outlineLevel="0" collapsed="false">
      <c r="A29" s="8"/>
      <c r="B29" s="8"/>
      <c r="C29" s="8"/>
      <c r="D29" s="8"/>
      <c r="E29" s="8"/>
      <c r="F29" s="8" t="s">
        <v>85</v>
      </c>
      <c r="G29" s="62"/>
      <c r="H29" s="62"/>
    </row>
  </sheetData>
  <sheetProtection sheet="true" objects="true" scenarios="true" selectLockedCells="true"/>
  <protectedRanges>
    <protectedRange name="Plage1" sqref="C12:D14"/>
    <protectedRange name="Plage2" sqref="C16:D18"/>
    <protectedRange name="Plage3" sqref="C20:D21"/>
    <protectedRange name="Plage4" sqref="G12:H14"/>
    <protectedRange name="Plage5" sqref="G16:H18"/>
    <protectedRange name="Plage6" sqref="G20:H21"/>
    <protectedRange name="Plage7" sqref="C26:C27"/>
    <protectedRange name="Plage8" sqref="E26:E27"/>
    <protectedRange name="Plage9" sqref="G26:H27"/>
    <protectedRange name="Plage12" sqref="G29:H29"/>
  </protectedRanges>
  <mergeCells count="7">
    <mergeCell ref="E4:G4"/>
    <mergeCell ref="B6:F6"/>
    <mergeCell ref="B8:D8"/>
    <mergeCell ref="F8:H8"/>
    <mergeCell ref="G26:H26"/>
    <mergeCell ref="G27:H27"/>
    <mergeCell ref="G29:H29"/>
  </mergeCells>
  <printOptions headings="false" gridLines="false" gridLinesSet="true" horizontalCentered="true" verticalCentered="tru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34"/>
  <sheetViews>
    <sheetView showFormulas="false" showGridLines="true" showRowColHeaders="true" showZeros="true" rightToLeft="false" tabSelected="false" showOutlineSymbols="true" defaultGridColor="true" view="normal" topLeftCell="A11" colorId="64" zoomScale="100" zoomScaleNormal="100" zoomScalePageLayoutView="100" workbookViewId="0">
      <selection pane="topLeft" activeCell="H26" activeCellId="0" sqref="H26"/>
    </sheetView>
  </sheetViews>
  <sheetFormatPr defaultColWidth="9.14453125" defaultRowHeight="15" zeroHeight="false" outlineLevelRow="0" outlineLevelCol="0"/>
  <cols>
    <col collapsed="false" customWidth="false" hidden="false" outlineLevel="0" max="1024" min="1" style="63" width="9.14"/>
  </cols>
  <sheetData>
    <row r="1" customFormat="false" ht="15" hidden="false" customHeight="false" outlineLevel="0" collapsed="false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</row>
    <row r="2" customFormat="false" ht="15" hidden="false" customHeight="false" outlineLevel="0" collapsed="false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</row>
    <row r="3" customFormat="false" ht="15.75" hidden="false" customHeight="false" outlineLevel="0" collapsed="false">
      <c r="A3" s="64"/>
      <c r="B3" s="64"/>
      <c r="C3" s="64"/>
      <c r="D3" s="65" t="s">
        <v>86</v>
      </c>
      <c r="E3" s="65"/>
      <c r="F3" s="65"/>
      <c r="G3" s="64"/>
      <c r="H3" s="64"/>
      <c r="I3" s="64"/>
      <c r="J3" s="64"/>
      <c r="K3" s="64"/>
    </row>
    <row r="4" customFormat="false" ht="15" hidden="false" customHeight="false" outlineLevel="0" collapsed="false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</row>
    <row r="5" customFormat="false" ht="15" hidden="false" customHeight="false" outlineLevel="0" collapsed="false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</row>
    <row r="6" customFormat="false" ht="15" hidden="false" customHeight="false" outlineLevel="0" collapsed="false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</row>
    <row r="7" customFormat="false" ht="15" hidden="false" customHeight="false" outlineLevel="0" collapsed="false">
      <c r="A7" s="64"/>
      <c r="B7" s="64"/>
      <c r="C7" s="64"/>
      <c r="D7" s="64"/>
      <c r="E7" s="64"/>
      <c r="F7" s="64"/>
      <c r="G7" s="64"/>
      <c r="H7" s="64"/>
      <c r="I7" s="64"/>
      <c r="J7" s="64"/>
      <c r="K7" s="64"/>
    </row>
    <row r="8" customFormat="false" ht="15" hidden="false" customHeight="false" outlineLevel="0" collapsed="false">
      <c r="A8" s="66" t="s">
        <v>87</v>
      </c>
      <c r="B8" s="64"/>
      <c r="C8" s="64"/>
      <c r="D8" s="64"/>
      <c r="E8" s="64"/>
      <c r="F8" s="64"/>
      <c r="G8" s="64"/>
      <c r="H8" s="64"/>
      <c r="I8" s="64"/>
      <c r="J8" s="64"/>
      <c r="K8" s="44" t="b">
        <f aca="false">FALSE()</f>
        <v>0</v>
      </c>
    </row>
    <row r="9" customFormat="false" ht="15" hidden="false" customHeight="false" outlineLevel="0" collapsed="false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</row>
    <row r="10" customFormat="false" ht="15" hidden="false" customHeight="false" outlineLevel="0" collapsed="false">
      <c r="A10" s="66" t="s">
        <v>88</v>
      </c>
      <c r="B10" s="64"/>
      <c r="C10" s="64"/>
      <c r="D10" s="64"/>
      <c r="E10" s="64"/>
      <c r="F10" s="64"/>
      <c r="G10" s="64"/>
      <c r="H10" s="64"/>
      <c r="I10" s="64"/>
      <c r="J10" s="64"/>
      <c r="K10" s="44" t="b">
        <f aca="false">FALSE()</f>
        <v>0</v>
      </c>
    </row>
    <row r="11" customFormat="false" ht="15" hidden="false" customHeight="false" outlineLevel="0" collapsed="false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customFormat="false" ht="15" hidden="false" customHeight="false" outlineLevel="0" collapsed="false">
      <c r="A12" s="66" t="s">
        <v>89</v>
      </c>
      <c r="B12" s="64"/>
      <c r="C12" s="64"/>
      <c r="D12" s="64"/>
      <c r="E12" s="64"/>
      <c r="F12" s="64"/>
      <c r="G12" s="64"/>
      <c r="H12" s="64"/>
      <c r="I12" s="64"/>
      <c r="J12" s="64"/>
      <c r="K12" s="44" t="b">
        <f aca="false">FALSE()</f>
        <v>0</v>
      </c>
    </row>
    <row r="13" customFormat="false" ht="15" hidden="false" customHeight="false" outlineLevel="0" collapsed="false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</row>
    <row r="14" customFormat="false" ht="15" hidden="false" customHeight="false" outlineLevel="0" collapsed="false">
      <c r="A14" s="66" t="s">
        <v>90</v>
      </c>
      <c r="B14" s="64"/>
      <c r="C14" s="64"/>
      <c r="D14" s="64"/>
      <c r="E14" s="64"/>
      <c r="F14" s="64"/>
      <c r="G14" s="64"/>
      <c r="H14" s="64"/>
      <c r="I14" s="64"/>
      <c r="J14" s="64"/>
      <c r="K14" s="44" t="b">
        <f aca="false">FALSE()</f>
        <v>0</v>
      </c>
    </row>
    <row r="15" customFormat="false" ht="15" hidden="false" customHeight="false" outlineLevel="0" collapsed="false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</row>
    <row r="16" customFormat="false" ht="15" hidden="false" customHeight="false" outlineLevel="0" collapsed="false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customFormat="false" ht="15" hidden="false" customHeight="false" outlineLevel="0" collapsed="false">
      <c r="A17" s="66" t="s">
        <v>91</v>
      </c>
      <c r="B17" s="64"/>
      <c r="C17" s="64"/>
      <c r="D17" s="64"/>
      <c r="E17" s="64"/>
      <c r="F17" s="66" t="s">
        <v>92</v>
      </c>
      <c r="G17" s="64"/>
      <c r="H17" s="64"/>
      <c r="I17" s="64"/>
      <c r="J17" s="66" t="s">
        <v>82</v>
      </c>
      <c r="K17" s="64"/>
    </row>
    <row r="18" customFormat="false" ht="15" hidden="false" customHeight="true" outlineLevel="0" collapsed="false">
      <c r="A18" s="67"/>
      <c r="B18" s="67"/>
      <c r="C18" s="67"/>
      <c r="D18" s="67"/>
      <c r="E18" s="64"/>
      <c r="F18" s="68"/>
      <c r="G18" s="68"/>
      <c r="H18" s="68"/>
      <c r="I18" s="64"/>
      <c r="J18" s="69"/>
      <c r="K18" s="69"/>
    </row>
    <row r="19" customFormat="false" ht="15" hidden="false" customHeight="false" outlineLevel="0" collapsed="false">
      <c r="A19" s="64"/>
      <c r="B19" s="64"/>
      <c r="C19" s="64"/>
      <c r="D19" s="64"/>
      <c r="E19" s="64"/>
      <c r="F19" s="64"/>
      <c r="G19" s="64"/>
      <c r="H19" s="64"/>
      <c r="I19" s="64"/>
      <c r="J19" s="64"/>
      <c r="K19" s="64"/>
    </row>
    <row r="20" customFormat="false" ht="15" hidden="false" customHeight="false" outlineLevel="0" collapsed="false">
      <c r="A20" s="66" t="s">
        <v>93</v>
      </c>
      <c r="B20" s="64"/>
      <c r="C20" s="64"/>
      <c r="D20" s="64"/>
      <c r="E20" s="64"/>
      <c r="F20" s="66" t="s">
        <v>92</v>
      </c>
      <c r="G20" s="64"/>
      <c r="H20" s="64"/>
      <c r="I20" s="64"/>
      <c r="J20" s="66" t="s">
        <v>82</v>
      </c>
      <c r="K20" s="64"/>
    </row>
    <row r="21" customFormat="false" ht="15" hidden="false" customHeight="false" outlineLevel="0" collapsed="false">
      <c r="A21" s="70"/>
      <c r="B21" s="70"/>
      <c r="C21" s="70"/>
      <c r="D21" s="70"/>
      <c r="E21" s="64"/>
      <c r="F21" s="70"/>
      <c r="G21" s="70"/>
      <c r="H21" s="70"/>
      <c r="I21" s="64"/>
      <c r="J21" s="51"/>
      <c r="K21" s="51"/>
    </row>
    <row r="22" customFormat="false" ht="15" hidden="false" customHeight="false" outlineLevel="0" collapsed="false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</row>
    <row r="23" customFormat="false" ht="15" hidden="false" customHeight="false" outlineLevel="0" collapsed="false">
      <c r="A23" s="66" t="s">
        <v>94</v>
      </c>
      <c r="B23" s="64"/>
      <c r="C23" s="64"/>
      <c r="D23" s="64"/>
      <c r="E23" s="64"/>
      <c r="F23" s="66" t="s">
        <v>92</v>
      </c>
      <c r="G23" s="64"/>
      <c r="H23" s="64"/>
      <c r="I23" s="64"/>
      <c r="J23" s="66" t="s">
        <v>82</v>
      </c>
      <c r="K23" s="64"/>
    </row>
    <row r="24" customFormat="false" ht="15" hidden="false" customHeight="true" outlineLevel="0" collapsed="false">
      <c r="A24" s="67"/>
      <c r="B24" s="67"/>
      <c r="C24" s="67"/>
      <c r="D24" s="67"/>
      <c r="E24" s="64"/>
      <c r="F24" s="70"/>
      <c r="G24" s="70"/>
      <c r="H24" s="70"/>
      <c r="I24" s="64"/>
      <c r="J24" s="71"/>
      <c r="K24" s="71"/>
      <c r="L24" s="71"/>
    </row>
    <row r="25" customFormat="false" ht="15" hidden="false" customHeight="false" outlineLevel="0" collapsed="false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</row>
    <row r="26" customFormat="false" ht="15" hidden="false" customHeight="true" outlineLevel="0" collapsed="false">
      <c r="A26" s="64"/>
      <c r="B26" s="64"/>
      <c r="C26" s="64"/>
      <c r="D26" s="64"/>
      <c r="E26" s="64"/>
      <c r="F26" s="64"/>
      <c r="G26" s="66" t="s">
        <v>85</v>
      </c>
      <c r="H26" s="72"/>
      <c r="I26" s="72"/>
      <c r="J26" s="72"/>
      <c r="K26" s="64"/>
    </row>
    <row r="27" customFormat="false" ht="15" hidden="false" customHeight="false" outlineLevel="0" collapsed="false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</row>
    <row r="28" customFormat="false" ht="15" hidden="false" customHeight="false" outlineLevel="0" collapsed="false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</row>
    <row r="29" customFormat="false" ht="15" hidden="false" customHeight="false" outlineLevel="0" collapsed="false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</row>
    <row r="30" customFormat="false" ht="15" hidden="false" customHeight="false" outlineLevel="0" collapsed="false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</row>
    <row r="31" customFormat="false" ht="15" hidden="false" customHeight="false" outlineLevel="0" collapsed="false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</row>
    <row r="32" customFormat="false" ht="15" hidden="false" customHeight="false" outlineLevel="0" collapsed="false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</row>
    <row r="33" customFormat="false" ht="15" hidden="false" customHeight="false" outlineLevel="0" collapsed="false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</row>
    <row r="34" customFormat="false" ht="15" hidden="false" customHeight="false" outlineLevel="0" collapsed="false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</row>
  </sheetData>
  <sheetProtection sheet="true" objects="true" scenarios="true" selectLockedCells="true"/>
  <protectedRanges>
    <protectedRange name="Plage1" sqref="K8"/>
    <protectedRange name="Plage2" sqref="K10"/>
    <protectedRange name="Plage3" sqref="K12"/>
    <protectedRange name="Plage4" sqref="K14"/>
    <protectedRange name="Plage5" sqref="A18:D18"/>
    <protectedRange name="Plage6" sqref="F18:H18"/>
    <protectedRange name="Plage7" sqref="J18:K18"/>
    <protectedRange name="Plage8" sqref="A21:D21"/>
    <protectedRange name="Plage9" sqref="F21:H21"/>
    <protectedRange name="Plage10" sqref="J21:K21"/>
    <protectedRange name="Plage11" sqref="A24:D24"/>
    <protectedRange name="Plage12" sqref="F24:H24"/>
    <protectedRange name="Plage13" sqref="J24:L24"/>
    <protectedRange name="Plage14" sqref="H26:J26"/>
  </protectedRanges>
  <mergeCells count="11">
    <mergeCell ref="D3:F3"/>
    <mergeCell ref="A18:D18"/>
    <mergeCell ref="F18:H18"/>
    <mergeCell ref="J18:K18"/>
    <mergeCell ref="A21:D21"/>
    <mergeCell ref="F21:H21"/>
    <mergeCell ref="J21:K21"/>
    <mergeCell ref="A24:D24"/>
    <mergeCell ref="F24:H24"/>
    <mergeCell ref="J24:L24"/>
    <mergeCell ref="H26:J26"/>
  </mergeCells>
  <printOptions headings="false" gridLines="false" gridLinesSet="true" horizontalCentered="true" verticalCentered="tru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O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453125" defaultRowHeight="15" zeroHeight="false" outlineLevelRow="0" outlineLevelCol="0"/>
  <sheetData>
    <row r="1" customFormat="false" ht="15" hidden="false" customHeight="false" outlineLevel="0" collapsed="false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</row>
    <row r="2" customFormat="false" ht="15" hidden="false" customHeight="false" outlineLevel="0" collapsed="false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</row>
    <row r="3" customFormat="false" ht="15" hidden="false" customHeight="false" outlineLevel="0" collapsed="false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</row>
    <row r="4" customFormat="false" ht="43.5" hidden="false" customHeight="true" outlineLevel="0" collapsed="false">
      <c r="A4" s="73"/>
      <c r="B4" s="74" t="s">
        <v>95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customFormat="false" ht="15" hidden="false" customHeight="false" outlineLevel="0" collapsed="false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</row>
    <row r="6" customFormat="false" ht="17.25" hidden="false" customHeight="false" outlineLevel="0" collapsed="false">
      <c r="A6" s="73"/>
      <c r="B6" s="75" t="str">
        <f aca="false">CONCATENATE(Adhésions!B1," ",Adhésions!B2)</f>
        <v> </v>
      </c>
      <c r="C6" s="75"/>
      <c r="D6" s="75"/>
      <c r="E6" s="75"/>
      <c r="F6" s="75"/>
      <c r="G6" s="75"/>
      <c r="H6" s="73"/>
      <c r="I6" s="73"/>
      <c r="J6" s="73"/>
      <c r="K6" s="73"/>
      <c r="L6" s="73"/>
    </row>
    <row r="7" customFormat="false" ht="15" hidden="false" customHeight="false" outlineLevel="0" collapsed="false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</row>
    <row r="8" customFormat="false" ht="15" hidden="false" customHeight="false" outlineLevel="0" collapsed="false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</row>
    <row r="9" customFormat="false" ht="15" hidden="false" customHeight="true" outlineLevel="0" collapsed="false">
      <c r="A9" s="73"/>
      <c r="B9" s="76" t="str">
        <f aca="false">CONCATENATE("a bien réglé la cotisation sportive  ",Adhésions!E4)</f>
        <v>a bien réglé la cotisation sportive  SAISON 2025-2026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</row>
    <row r="10" customFormat="false" ht="15" hidden="false" customHeight="false" outlineLevel="0" collapsed="false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</row>
    <row r="11" customFormat="false" ht="15" hidden="false" customHeight="true" outlineLevel="0" collapsed="false">
      <c r="A11" s="73"/>
      <c r="B11" s="77" t="str">
        <f aca="false">CONCATENATE("La somme de"," ",Paiement!H2," €")</f>
        <v>La somme de 0 €</v>
      </c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</row>
    <row r="12" customFormat="false" ht="15" hidden="false" customHeight="false" outlineLevel="0" collapsed="false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</row>
    <row r="13" customFormat="false" ht="15" hidden="false" customHeight="true" outlineLevel="0" collapsed="false">
      <c r="A13" s="73"/>
      <c r="B13" s="73"/>
      <c r="C13" s="78" t="s">
        <v>96</v>
      </c>
      <c r="D13" s="79" t="n">
        <v>45802</v>
      </c>
      <c r="E13" s="79"/>
      <c r="F13" s="80"/>
      <c r="G13" s="80"/>
      <c r="H13" s="73"/>
      <c r="I13" s="73"/>
      <c r="J13" s="73"/>
      <c r="K13" s="73"/>
      <c r="L13" s="73"/>
    </row>
    <row r="14" customFormat="false" ht="15" hidden="false" customHeight="false" outlineLevel="0" collapsed="false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</row>
    <row r="15" customFormat="false" ht="18" hidden="false" customHeight="false" outlineLevel="0" collapsed="false">
      <c r="A15" s="73"/>
      <c r="B15" s="73"/>
      <c r="C15" s="73"/>
      <c r="D15" s="73"/>
      <c r="E15" s="73"/>
      <c r="F15" s="81"/>
      <c r="G15" s="81"/>
      <c r="H15" s="81"/>
      <c r="I15" s="81"/>
      <c r="J15" s="81"/>
      <c r="K15" s="81"/>
      <c r="L15" s="81"/>
      <c r="M15" s="81"/>
    </row>
    <row r="16" customFormat="false" ht="15" hidden="false" customHeight="false" outlineLevel="0" collapsed="false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</row>
    <row r="17" customFormat="false" ht="15" hidden="false" customHeight="false" outlineLevel="0" collapsed="false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</row>
    <row r="18" customFormat="false" ht="15" hidden="false" customHeight="false" outlineLevel="0" collapsed="false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</row>
    <row r="19" customFormat="false" ht="15" hidden="false" customHeight="false" outlineLevel="0" collapsed="false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</row>
  </sheetData>
  <sheetProtection sheet="true" objects="true" scenarios="true"/>
  <mergeCells count="5">
    <mergeCell ref="B4:M4"/>
    <mergeCell ref="B6:G6"/>
    <mergeCell ref="B9:M9"/>
    <mergeCell ref="B11:O11"/>
    <mergeCell ref="D13:E13"/>
  </mergeCells>
  <printOptions headings="false" gridLines="false" gridLinesSet="true" horizontalCentered="true" verticalCentered="tru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M33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F5" activeCellId="0" sqref="F5"/>
    </sheetView>
  </sheetViews>
  <sheetFormatPr defaultColWidth="9.14453125" defaultRowHeight="15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17.43"/>
    <col collapsed="false" customWidth="true" hidden="false" outlineLevel="0" max="3" min="3" style="1" width="22.15"/>
    <col collapsed="false" customWidth="true" hidden="false" outlineLevel="0" max="4" min="4" style="1" width="33.71"/>
    <col collapsed="false" customWidth="true" hidden="false" outlineLevel="0" max="6" min="5" style="1" width="28.14"/>
    <col collapsed="false" customWidth="true" hidden="false" outlineLevel="0" max="7" min="7" style="1" width="9"/>
    <col collapsed="false" customWidth="true" hidden="false" outlineLevel="0" max="9" min="8" style="1" width="35"/>
    <col collapsed="false" customWidth="true" hidden="false" outlineLevel="0" max="10" min="10" style="1" width="24"/>
    <col collapsed="false" customWidth="true" hidden="false" outlineLevel="0" max="12" min="11" style="1" width="27.42"/>
    <col collapsed="false" customWidth="true" hidden="false" outlineLevel="0" max="13" min="13" style="1" width="10.71"/>
    <col collapsed="false" customWidth="false" hidden="false" outlineLevel="0" max="1024" min="14" style="1" width="9.14"/>
  </cols>
  <sheetData>
    <row r="1" customFormat="false" ht="15" hidden="false" customHeight="false" outlineLevel="0" collapsed="false">
      <c r="F1" s="82" t="s">
        <v>97</v>
      </c>
    </row>
    <row r="2" customFormat="false" ht="15" hidden="false" customHeight="false" outlineLevel="0" collapsed="false">
      <c r="A2" s="8"/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true" outlineLevel="0" collapsed="false">
      <c r="A3" s="8"/>
      <c r="B3" s="83" t="s">
        <v>98</v>
      </c>
      <c r="C3" s="84" t="s">
        <v>99</v>
      </c>
      <c r="D3" s="15" t="s">
        <v>100</v>
      </c>
      <c r="E3" s="15" t="s">
        <v>101</v>
      </c>
      <c r="F3" s="15" t="s">
        <v>102</v>
      </c>
      <c r="G3" s="15" t="s">
        <v>15</v>
      </c>
      <c r="H3" s="15" t="s">
        <v>103</v>
      </c>
      <c r="I3" s="15" t="s">
        <v>104</v>
      </c>
      <c r="J3" s="15" t="s">
        <v>31</v>
      </c>
      <c r="K3" s="15" t="s">
        <v>105</v>
      </c>
      <c r="L3" s="85" t="s">
        <v>106</v>
      </c>
      <c r="M3" s="86" t="s">
        <v>97</v>
      </c>
    </row>
    <row r="4" customFormat="false" ht="15" hidden="false" customHeight="false" outlineLevel="0" collapsed="false">
      <c r="A4" s="8"/>
      <c r="B4" s="83"/>
      <c r="C4" s="84"/>
      <c r="D4" s="15"/>
      <c r="E4" s="15"/>
      <c r="F4" s="15"/>
      <c r="G4" s="15"/>
      <c r="H4" s="15"/>
      <c r="I4" s="15"/>
      <c r="J4" s="15"/>
      <c r="K4" s="15"/>
      <c r="L4" s="85"/>
      <c r="M4" s="86"/>
    </row>
    <row r="5" customFormat="false" ht="15" hidden="false" customHeight="false" outlineLevel="0" collapsed="false">
      <c r="A5" s="8"/>
      <c r="B5" s="8" t="n">
        <f aca="false">IF(Adhésions!H9=TRUE(),Adhésions!F9,0)</f>
        <v>0</v>
      </c>
      <c r="C5" s="8" t="n">
        <f aca="false">IF(Adhésions!H10=TRUE(),Adhésions!F10,0)</f>
        <v>0</v>
      </c>
      <c r="D5" s="8" t="n">
        <f aca="false">IF(Adhésions!H11=TRUE(),Adhésions!G11,0)</f>
        <v>0</v>
      </c>
      <c r="E5" s="8" t="n">
        <f aca="false">IF(Adhésions!H12=TRUE(),Adhésions!G12,0)</f>
        <v>0</v>
      </c>
      <c r="F5" s="8" t="n">
        <f aca="false">IF(Adhésions!H13=TRUE(),Adhésions!G13,0)</f>
        <v>0</v>
      </c>
      <c r="G5" s="8" t="n">
        <f aca="false">IF(Adhésions!H14=TRUE(),Adhésions!G14,0)</f>
        <v>0</v>
      </c>
      <c r="H5" s="8" t="n">
        <f aca="false">IF(Adhésions!H15=TRUE(),Adhésions!G15,0)</f>
        <v>0</v>
      </c>
      <c r="I5" s="8" t="n">
        <f aca="false">IF(Adhésions!H16=TRUE(),Adhésions!G16,0)</f>
        <v>0</v>
      </c>
      <c r="J5" s="8" t="n">
        <f aca="false">IF(Adhésions!H17=TRUE(),Adhésions!G17,0)</f>
        <v>0</v>
      </c>
      <c r="K5" s="8" t="n">
        <f aca="false">IF(Adhésions!H18=TRUE(),Adhésions!G18,0)</f>
        <v>0</v>
      </c>
      <c r="L5" s="8" t="n">
        <f aca="false">IF(Adhésions!H19=TRUE(),Adhésions!G19,0)</f>
        <v>0</v>
      </c>
      <c r="M5" s="1" t="n">
        <f aca="false">SUM(B5:L5)</f>
        <v>0</v>
      </c>
    </row>
    <row r="6" customFormat="false" ht="15" hidden="false" customHeight="false" outlineLevel="0" collapsed="false">
      <c r="A6" s="8"/>
      <c r="B6" s="8"/>
      <c r="C6" s="8"/>
      <c r="D6" s="8"/>
      <c r="E6" s="8"/>
      <c r="F6" s="8"/>
      <c r="G6" s="8"/>
      <c r="H6" s="8"/>
      <c r="I6" s="8"/>
      <c r="J6" s="8"/>
    </row>
    <row r="7" customFormat="false" ht="15" hidden="false" customHeight="false" outlineLevel="0" collapsed="false">
      <c r="A7" s="8"/>
      <c r="B7" s="8"/>
      <c r="C7" s="8"/>
      <c r="D7" s="8"/>
      <c r="E7" s="8"/>
      <c r="F7" s="87" t="s">
        <v>38</v>
      </c>
      <c r="G7" s="8"/>
      <c r="H7" s="8"/>
      <c r="I7" s="8"/>
      <c r="J7" s="8"/>
    </row>
    <row r="8" customFormat="false" ht="15" hidden="false" customHeight="false" outlineLevel="0" collapsed="false">
      <c r="A8" s="8"/>
      <c r="B8" s="8"/>
      <c r="C8" s="8"/>
      <c r="D8" s="8"/>
      <c r="E8" s="8"/>
      <c r="F8" s="8"/>
      <c r="G8" s="8"/>
      <c r="H8" s="8"/>
      <c r="I8" s="8"/>
      <c r="J8" s="8"/>
    </row>
    <row r="9" customFormat="false" ht="15" hidden="false" customHeight="true" outlineLevel="0" collapsed="false">
      <c r="A9" s="8"/>
      <c r="B9" s="8"/>
      <c r="C9" s="8"/>
      <c r="D9" s="88" t="s">
        <v>41</v>
      </c>
      <c r="E9" s="89" t="s">
        <v>43</v>
      </c>
      <c r="F9" s="90" t="s">
        <v>38</v>
      </c>
      <c r="G9" s="8"/>
      <c r="H9" s="8"/>
      <c r="I9" s="8"/>
      <c r="J9" s="8"/>
    </row>
    <row r="10" customFormat="false" ht="15" hidden="false" customHeight="true" outlineLevel="0" collapsed="false">
      <c r="A10" s="8"/>
      <c r="B10" s="8"/>
      <c r="C10" s="8"/>
      <c r="D10" s="88"/>
      <c r="E10" s="89"/>
      <c r="F10" s="90"/>
      <c r="G10" s="8"/>
      <c r="H10" s="8"/>
      <c r="I10" s="8"/>
      <c r="J10" s="8"/>
    </row>
    <row r="11" customFormat="false" ht="15" hidden="false" customHeight="false" outlineLevel="0" collapsed="false">
      <c r="A11" s="8"/>
      <c r="B11" s="8"/>
      <c r="C11" s="8"/>
      <c r="D11" s="8" t="n">
        <f aca="false">IF(Adhésions!H26,(Adhésions!H21*0.1),0)</f>
        <v>0</v>
      </c>
      <c r="E11" s="8" t="n">
        <f aca="false">IF(Adhésions!H27,(Adhésions!H21*0.2),0)</f>
        <v>0</v>
      </c>
      <c r="F11" s="8" t="n">
        <f aca="false">SUM(D11:E11)</f>
        <v>0</v>
      </c>
      <c r="G11" s="8"/>
      <c r="H11" s="8"/>
      <c r="I11" s="8"/>
      <c r="J11" s="8"/>
    </row>
    <row r="12" customFormat="false" ht="15" hidden="false" customHeight="false" outlineLevel="0" collapsed="false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customFormat="false" ht="15" hidden="false" customHeight="false" outlineLevel="0" collapsed="false">
      <c r="F13" s="87" t="s">
        <v>46</v>
      </c>
      <c r="G13" s="19"/>
    </row>
    <row r="15" customFormat="false" ht="15" hidden="false" customHeight="false" outlineLevel="0" collapsed="false">
      <c r="D15" s="91" t="s">
        <v>47</v>
      </c>
      <c r="E15" s="92" t="s">
        <v>49</v>
      </c>
      <c r="F15" s="93" t="s">
        <v>38</v>
      </c>
    </row>
    <row r="16" customFormat="false" ht="15" hidden="false" customHeight="false" outlineLevel="0" collapsed="false">
      <c r="D16" s="1" t="n">
        <f aca="false">IF(Adhésions!H34,(Adhésions!D34),0)</f>
        <v>0</v>
      </c>
      <c r="E16" s="1" t="n">
        <f aca="false">IF(Adhésions!H35,(Adhésions!D35),0)</f>
        <v>0</v>
      </c>
      <c r="F16" s="1" t="n">
        <f aca="false">SUM(D16:E16)</f>
        <v>0</v>
      </c>
    </row>
    <row r="18" customFormat="false" ht="15" hidden="false" customHeight="false" outlineLevel="0" collapsed="false">
      <c r="F18" s="82" t="s">
        <v>107</v>
      </c>
    </row>
    <row r="20" customFormat="false" ht="15" hidden="false" customHeight="false" outlineLevel="0" collapsed="false">
      <c r="B20" s="82" t="s">
        <v>108</v>
      </c>
      <c r="C20" s="91" t="s">
        <v>109</v>
      </c>
      <c r="D20" s="82" t="s">
        <v>110</v>
      </c>
      <c r="E20" s="91" t="s">
        <v>111</v>
      </c>
      <c r="F20" s="1" t="s">
        <v>112</v>
      </c>
    </row>
    <row r="21" customFormat="false" ht="15" hidden="false" customHeight="false" outlineLevel="0" collapsed="false">
      <c r="B21" s="1" t="n">
        <f aca="false">IF('Licence et Criterium'!C7=TRUE(),'Licence et Criterium'!B7,0)</f>
        <v>0</v>
      </c>
      <c r="C21" s="1" t="n">
        <f aca="false">IF('Licence et Criterium'!C8=TRUE(),'Licence et Criterium'!B8,0)</f>
        <v>0</v>
      </c>
      <c r="D21" s="1" t="n">
        <f aca="false">IF('Licence et Criterium'!E7=TRUE(),'Licence et Criterium'!D7,0)</f>
        <v>0</v>
      </c>
      <c r="E21" s="1" t="n">
        <f aca="false">IF('Licence et Criterium'!E8=TRUE(),'Licence et Criterium'!D8,0)</f>
        <v>0</v>
      </c>
      <c r="F21" s="1" t="n">
        <f aca="false">SUM(B21:E21)</f>
        <v>0</v>
      </c>
    </row>
    <row r="23" customFormat="false" ht="15" hidden="false" customHeight="false" outlineLevel="0" collapsed="false">
      <c r="F23" s="82" t="s">
        <v>62</v>
      </c>
    </row>
    <row r="25" customFormat="false" ht="15" hidden="false" customHeight="false" outlineLevel="0" collapsed="false">
      <c r="D25" s="82" t="s">
        <v>113</v>
      </c>
      <c r="E25" s="91" t="s">
        <v>114</v>
      </c>
      <c r="F25" s="1" t="s">
        <v>115</v>
      </c>
    </row>
    <row r="26" customFormat="false" ht="15" hidden="false" customHeight="false" outlineLevel="0" collapsed="false">
      <c r="D26" s="1" t="n">
        <f aca="false">IF('Licence et Criterium'!C16=TRUE(),'Licence et Criterium'!B16,0)</f>
        <v>0</v>
      </c>
      <c r="E26" s="1" t="n">
        <f aca="false">IF('Licence et Criterium'!E16=TRUE(),'Licence et Criterium'!D16,0)</f>
        <v>0</v>
      </c>
      <c r="F26" s="1" t="n">
        <f aca="false">SUM(D26:E26)</f>
        <v>0</v>
      </c>
    </row>
    <row r="27" customFormat="false" ht="12" hidden="false" customHeight="true" outlineLevel="0" collapsed="false"/>
    <row r="28" customFormat="false" ht="16.5" hidden="false" customHeight="true" outlineLevel="0" collapsed="false">
      <c r="F28" s="94" t="s">
        <v>116</v>
      </c>
    </row>
    <row r="30" customFormat="false" ht="15" hidden="false" customHeight="false" outlineLevel="0" collapsed="false">
      <c r="D30" s="1" t="s">
        <v>117</v>
      </c>
      <c r="E30" s="1" t="s">
        <v>118</v>
      </c>
    </row>
    <row r="31" customFormat="false" ht="15" hidden="false" customHeight="false" outlineLevel="0" collapsed="false">
      <c r="D31" s="95" t="n">
        <v>46264</v>
      </c>
      <c r="E31" s="95" t="n">
        <f aca="false">Adhésions!B3</f>
        <v>0</v>
      </c>
      <c r="F31" s="1" t="n">
        <f aca="false">DATEDIF(E31,D31,"y")</f>
        <v>126</v>
      </c>
    </row>
    <row r="32" customFormat="false" ht="15" hidden="false" customHeight="false" outlineLevel="0" collapsed="false">
      <c r="F32" s="95"/>
    </row>
    <row r="33" customFormat="false" ht="15" hidden="false" customHeight="false" outlineLevel="0" collapsed="false">
      <c r="F33" s="96" t="b">
        <f aca="false">DATEDIF(Calcul!$E$31,Calcul!$D$31,"y")&lt;16</f>
        <v>0</v>
      </c>
      <c r="G33" s="1" t="s">
        <v>119</v>
      </c>
    </row>
  </sheetData>
  <sheetProtection sheet="true" objects="true" scenarios="true"/>
  <mergeCells count="15"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D9:D10"/>
    <mergeCell ref="E9:E10"/>
    <mergeCell ref="F9:F10"/>
  </mergeCells>
  <printOptions headings="false" gridLines="false" gridLinesSet="true" horizontalCentered="true" verticalCentered="tru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2025-05-25T11:39:32Z</dcterms:created>
  <dc:creator>ALVS Admin</dc:creator>
  <dc:description/>
  <dc:language>fr-FR</dc:language>
  <cp:lastModifiedBy/>
  <dcterms:modified xsi:type="dcterms:W3CDTF">2025-10-22T13:36:50Z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